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35000063\OneDrive - celesc.com.br\Documentos\pessoal\SAV\SP\2021.10 SP\2 Concessão Esporte - Físico\Concessão AE Fisico\"/>
    </mc:Choice>
  </mc:AlternateContent>
  <bookViews>
    <workbookView xWindow="0" yWindow="0" windowWidth="20490" windowHeight="7155"/>
  </bookViews>
  <sheets>
    <sheet name="consolidado AE fisic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B27" i="1"/>
  <c r="F27" i="1" l="1"/>
  <c r="E27" i="1"/>
  <c r="D27" i="1"/>
  <c r="C2" i="1"/>
  <c r="D2" i="1"/>
  <c r="E2" i="1"/>
  <c r="F2" i="1"/>
  <c r="G2" i="1"/>
  <c r="H2" i="1"/>
  <c r="I2" i="1"/>
  <c r="J2" i="1"/>
  <c r="K2" i="1"/>
  <c r="B2" i="1"/>
  <c r="G27" i="1" l="1"/>
  <c r="H27" i="1" l="1"/>
  <c r="I27" i="1" l="1"/>
  <c r="K27" i="1" l="1"/>
  <c r="J27" i="1"/>
</calcChain>
</file>

<file path=xl/sharedStrings.xml><?xml version="1.0" encoding="utf-8"?>
<sst xmlns="http://schemas.openxmlformats.org/spreadsheetml/2006/main" count="69" uniqueCount="32">
  <si>
    <t>2032+</t>
  </si>
  <si>
    <t>Ticket Médio AE  - ( R$ /BF)</t>
  </si>
  <si>
    <t>R$ milhões</t>
  </si>
  <si>
    <t xml:space="preserve">Arrecadação Total </t>
  </si>
  <si>
    <t>MF1</t>
  </si>
  <si>
    <t>MF2</t>
  </si>
  <si>
    <t xml:space="preserve">MF3 </t>
  </si>
  <si>
    <t xml:space="preserve">PdV totais </t>
  </si>
  <si>
    <t>PDV - Região 1</t>
  </si>
  <si>
    <t>PDV - Região 2</t>
  </si>
  <si>
    <t>PDV - Região 3</t>
  </si>
  <si>
    <t>R$ Milhões</t>
  </si>
  <si>
    <t>% sobre ROL</t>
  </si>
  <si>
    <t>Despesas com Marketing - Região 1</t>
  </si>
  <si>
    <t>Despesas com Marketing - Região 2</t>
  </si>
  <si>
    <t>Despesas com Marketing - Região 3</t>
  </si>
  <si>
    <t>-</t>
  </si>
  <si>
    <t>Despesas com Pessoal - Região 2</t>
  </si>
  <si>
    <t>Despesas com Pessoal - Região 1</t>
  </si>
  <si>
    <t>Despesas com Pessoal - Região 3</t>
  </si>
  <si>
    <t>Despesas Gerais/Administrativas - Região 1</t>
  </si>
  <si>
    <t>Despesas Gerais/Administrativas - região 2</t>
  </si>
  <si>
    <t>Despesas Gerais/Administrativas - região 3</t>
  </si>
  <si>
    <t>TI / Infraestrutura de Rede - Região 1</t>
  </si>
  <si>
    <t>TI / Infraestrutura de Rede - região 2</t>
  </si>
  <si>
    <t>TI / Infraestrutura de Rede - Região 3</t>
  </si>
  <si>
    <t>Comissões com Vendas - Região 1</t>
  </si>
  <si>
    <t>Comissões com Vendas - região 2</t>
  </si>
  <si>
    <t>Comissões com Vendas - Região 3</t>
  </si>
  <si>
    <t>Custos com Bilhetes (emissão e logística) - R1</t>
  </si>
  <si>
    <t>Custos com Bilhetes (emissão e logística) - R2</t>
  </si>
  <si>
    <t>Custos com Bilhetes (emissão e logística) - 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</si>
</sst>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;[Red]\(#,##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FFFF"/>
      <name val="Arial"/>
      <family val="2"/>
    </font>
    <font>
      <sz val="10"/>
      <color rgb="FF000000"/>
      <name val="Arial"/>
      <family val="2"/>
    </font>
    <font>
      <sz val="11"/>
      <color rgb="FF000000"/>
      <name val="Arial Narrow"/>
      <family val="2"/>
    </font>
    <font>
      <sz val="12"/>
      <color theme="0"/>
      <name val="Arial Narrow"/>
      <family val="2"/>
    </font>
    <font>
      <sz val="12"/>
      <color theme="1"/>
      <name val="Arial Narrow"/>
      <family val="2"/>
    </font>
    <font>
      <b/>
      <sz val="12"/>
      <color theme="0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8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3" fontId="0" fillId="0" borderId="0" xfId="0" applyNumberFormat="1"/>
    <xf numFmtId="3" fontId="4" fillId="0" borderId="4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right" vertical="center"/>
    </xf>
    <xf numFmtId="1" fontId="3" fillId="0" borderId="4" xfId="0" applyNumberFormat="1" applyFont="1" applyBorder="1" applyAlignment="1">
      <alignment horizontal="right" vertical="center"/>
    </xf>
    <xf numFmtId="1" fontId="4" fillId="0" borderId="4" xfId="0" applyNumberFormat="1" applyFont="1" applyBorder="1" applyAlignment="1">
      <alignment horizontal="right" vertical="center"/>
    </xf>
    <xf numFmtId="0" fontId="5" fillId="2" borderId="5" xfId="1" applyFont="1" applyFill="1" applyBorder="1"/>
    <xf numFmtId="0" fontId="6" fillId="0" borderId="5" xfId="1" applyFont="1" applyBorder="1"/>
    <xf numFmtId="3" fontId="6" fillId="0" borderId="5" xfId="1" applyNumberFormat="1" applyFont="1" applyBorder="1"/>
    <xf numFmtId="9" fontId="6" fillId="0" borderId="5" xfId="2" applyNumberFormat="1" applyFont="1" applyBorder="1"/>
    <xf numFmtId="0" fontId="7" fillId="2" borderId="5" xfId="1" applyFont="1" applyFill="1" applyBorder="1"/>
    <xf numFmtId="9" fontId="6" fillId="0" borderId="5" xfId="2" applyFont="1" applyBorder="1"/>
    <xf numFmtId="164" fontId="6" fillId="0" borderId="5" xfId="2" applyNumberFormat="1" applyFont="1" applyBorder="1"/>
    <xf numFmtId="165" fontId="8" fillId="3" borderId="5" xfId="3" applyNumberFormat="1" applyFont="1" applyFill="1" applyBorder="1" applyAlignment="1">
      <alignment horizontal="center"/>
    </xf>
    <xf numFmtId="165" fontId="8" fillId="3" borderId="5" xfId="3" applyNumberFormat="1" applyFont="1" applyFill="1" applyBorder="1"/>
    <xf numFmtId="9" fontId="6" fillId="0" borderId="5" xfId="2" applyFont="1" applyBorder="1" applyAlignment="1">
      <alignment horizontal="center"/>
    </xf>
  </cellXfs>
  <cellStyles count="4">
    <cellStyle name="Normal" xfId="0" builtinId="0"/>
    <cellStyle name="Normal 10 2" xfId="3"/>
    <cellStyle name="Normal 26 2" xfId="1"/>
    <cellStyle name="Porcentagem 10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Arrecadação Bruta (R$</a:t>
            </a:r>
            <a:r>
              <a:rPr lang="en-US" baseline="0"/>
              <a:t> milhões)</a:t>
            </a:r>
            <a:r>
              <a:rPr lang="en-US"/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'consolidado AE fisica'!$A$2</c:f>
              <c:strCache>
                <c:ptCount val="1"/>
                <c:pt idx="0">
                  <c:v>Arrecadação Total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'consolidado AE fisica'!$B$2:$K$2</c:f>
              <c:numCache>
                <c:formatCode>0</c:formatCode>
                <c:ptCount val="10"/>
                <c:pt idx="0">
                  <c:v>2346.2999999999997</c:v>
                </c:pt>
                <c:pt idx="1">
                  <c:v>4649.2161972960439</c:v>
                </c:pt>
                <c:pt idx="2">
                  <c:v>6181.2069062621958</c:v>
                </c:pt>
                <c:pt idx="3">
                  <c:v>6391.6889164140739</c:v>
                </c:pt>
                <c:pt idx="4">
                  <c:v>6609.2367609594276</c:v>
                </c:pt>
                <c:pt idx="5">
                  <c:v>6834.0849561527302</c:v>
                </c:pt>
                <c:pt idx="6">
                  <c:v>7066.475729972768</c:v>
                </c:pt>
                <c:pt idx="7">
                  <c:v>7306.6592737614701</c:v>
                </c:pt>
                <c:pt idx="8">
                  <c:v>7554.8940020205173</c:v>
                </c:pt>
                <c:pt idx="9">
                  <c:v>5181.9342764656521</c:v>
                </c:pt>
              </c:numCache>
            </c:numRef>
          </c:val>
        </c:ser>
        <c:ser>
          <c:idx val="1"/>
          <c:order val="1"/>
          <c:tx>
            <c:strRef>
              <c:f>'consolidado AE fisica'!$A$3</c:f>
              <c:strCache>
                <c:ptCount val="1"/>
                <c:pt idx="0">
                  <c:v>MF1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'consolidado AE fisica'!$B$3:$K$3</c:f>
              <c:numCache>
                <c:formatCode>0</c:formatCode>
                <c:ptCount val="10"/>
                <c:pt idx="0">
                  <c:v>913.2750000000002</c:v>
                </c:pt>
                <c:pt idx="1">
                  <c:v>1806.8043989491734</c:v>
                </c:pt>
                <c:pt idx="2">
                  <c:v>2400.0201481041649</c:v>
                </c:pt>
                <c:pt idx="3">
                  <c:v>2479.5344934364944</c:v>
                </c:pt>
                <c:pt idx="4">
                  <c:v>2561.6596813554693</c:v>
                </c:pt>
                <c:pt idx="5">
                  <c:v>2646.4807995054894</c:v>
                </c:pt>
                <c:pt idx="6">
                  <c:v>2734.0856910312918</c:v>
                </c:pt>
                <c:pt idx="7">
                  <c:v>2824.5650433290866</c:v>
                </c:pt>
                <c:pt idx="8">
                  <c:v>2918.0124796428213</c:v>
                </c:pt>
                <c:pt idx="9">
                  <c:v>1999.7663670280922</c:v>
                </c:pt>
              </c:numCache>
            </c:numRef>
          </c:val>
        </c:ser>
        <c:ser>
          <c:idx val="2"/>
          <c:order val="2"/>
          <c:tx>
            <c:strRef>
              <c:f>'consolidado AE fisica'!$A$4</c:f>
              <c:strCache>
                <c:ptCount val="1"/>
                <c:pt idx="0">
                  <c:v>MF2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'consolidado AE fisica'!$B$4:$K$4</c:f>
              <c:numCache>
                <c:formatCode>0</c:formatCode>
                <c:ptCount val="10"/>
                <c:pt idx="0">
                  <c:v>601.42499999999984</c:v>
                </c:pt>
                <c:pt idx="1">
                  <c:v>1189.8467993079921</c:v>
                </c:pt>
                <c:pt idx="2">
                  <c:v>1582.9920125793428</c:v>
                </c:pt>
                <c:pt idx="3">
                  <c:v>1637.9955138459263</c:v>
                </c:pt>
                <c:pt idx="4">
                  <c:v>1694.8745323771834</c:v>
                </c:pt>
                <c:pt idx="5">
                  <c:v>1753.6920960578545</c:v>
                </c:pt>
                <c:pt idx="6">
                  <c:v>1814.5133264802269</c:v>
                </c:pt>
                <c:pt idx="7">
                  <c:v>1877.4055078414888</c:v>
                </c:pt>
                <c:pt idx="8">
                  <c:v>1942.4381580905945</c:v>
                </c:pt>
                <c:pt idx="9">
                  <c:v>1333.1775780187281</c:v>
                </c:pt>
              </c:numCache>
            </c:numRef>
          </c:val>
        </c:ser>
        <c:ser>
          <c:idx val="3"/>
          <c:order val="3"/>
          <c:tx>
            <c:strRef>
              <c:f>'consolidado AE fisica'!$A$5</c:f>
              <c:strCache>
                <c:ptCount val="1"/>
                <c:pt idx="0">
                  <c:v>MF3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'consolidado AE fisica'!$B$5:$K$5</c:f>
              <c:numCache>
                <c:formatCode>0</c:formatCode>
                <c:ptCount val="10"/>
                <c:pt idx="0">
                  <c:v>831.5999999999998</c:v>
                </c:pt>
                <c:pt idx="1">
                  <c:v>1652.5649990388783</c:v>
                </c:pt>
                <c:pt idx="2">
                  <c:v>2198.1947455786885</c:v>
                </c:pt>
                <c:pt idx="3">
                  <c:v>2274.1589091316532</c:v>
                </c:pt>
                <c:pt idx="4">
                  <c:v>2352.7025472267756</c:v>
                </c:pt>
                <c:pt idx="5">
                  <c:v>2433.9120605893854</c:v>
                </c:pt>
                <c:pt idx="6">
                  <c:v>2517.8767124612496</c:v>
                </c:pt>
                <c:pt idx="7">
                  <c:v>2604.6887225908945</c:v>
                </c:pt>
                <c:pt idx="8">
                  <c:v>2694.4433642871022</c:v>
                </c:pt>
                <c:pt idx="9">
                  <c:v>1848.9903314188316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09748368"/>
        <c:axId val="-509759792"/>
      </c:barChart>
      <c:catAx>
        <c:axId val="-50974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509759792"/>
        <c:crosses val="autoZero"/>
        <c:auto val="1"/>
        <c:lblAlgn val="ctr"/>
        <c:lblOffset val="100"/>
        <c:noMultiLvlLbl val="0"/>
      </c:catAx>
      <c:valAx>
        <c:axId val="-50975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50974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Número de PdV Ativos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'consolidado AE fisica'!$A$27</c:f>
              <c:strCache>
                <c:ptCount val="1"/>
                <c:pt idx="0">
                  <c:v>PdV totais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'consolidado AE fisica'!$B$26:$K$26</c:f>
              <c:strCach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2032+</c:v>
                </c:pt>
              </c:strCache>
            </c:strRef>
          </c:cat>
          <c:val>
            <c:numRef>
              <c:f>'consolidado AE fisica'!$B$27:$K$27</c:f>
              <c:numCache>
                <c:formatCode>General</c:formatCode>
                <c:ptCount val="10"/>
                <c:pt idx="0">
                  <c:v>576</c:v>
                </c:pt>
                <c:pt idx="1">
                  <c:v>769</c:v>
                </c:pt>
                <c:pt idx="2" formatCode="0">
                  <c:v>772</c:v>
                </c:pt>
                <c:pt idx="3" formatCode="0">
                  <c:v>775</c:v>
                </c:pt>
                <c:pt idx="4" formatCode="0">
                  <c:v>778</c:v>
                </c:pt>
                <c:pt idx="5" formatCode="0">
                  <c:v>781</c:v>
                </c:pt>
                <c:pt idx="6" formatCode="0">
                  <c:v>784</c:v>
                </c:pt>
                <c:pt idx="7" formatCode="0">
                  <c:v>787</c:v>
                </c:pt>
                <c:pt idx="8" formatCode="0">
                  <c:v>790</c:v>
                </c:pt>
                <c:pt idx="9" formatCode="0">
                  <c:v>793</c:v>
                </c:pt>
              </c:numCache>
            </c:numRef>
          </c:val>
        </c:ser>
        <c:ser>
          <c:idx val="1"/>
          <c:order val="1"/>
          <c:tx>
            <c:strRef>
              <c:f>'consolidado AE fisica'!$A$28</c:f>
              <c:strCache>
                <c:ptCount val="1"/>
                <c:pt idx="0">
                  <c:v>PDV - Região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'consolidado AE fisica'!$B$26:$K$26</c:f>
              <c:strCach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2032+</c:v>
                </c:pt>
              </c:strCache>
            </c:strRef>
          </c:cat>
          <c:val>
            <c:numRef>
              <c:f>'consolidado AE fisica'!$B$28:$K$28</c:f>
              <c:numCache>
                <c:formatCode>#,##0</c:formatCode>
                <c:ptCount val="10"/>
                <c:pt idx="0" formatCode="General">
                  <c:v>246</c:v>
                </c:pt>
                <c:pt idx="1">
                  <c:v>328</c:v>
                </c:pt>
                <c:pt idx="2" formatCode="0">
                  <c:v>329</c:v>
                </c:pt>
                <c:pt idx="3" formatCode="0">
                  <c:v>330</c:v>
                </c:pt>
                <c:pt idx="4" formatCode="0">
                  <c:v>331</c:v>
                </c:pt>
                <c:pt idx="5" formatCode="0">
                  <c:v>332</c:v>
                </c:pt>
                <c:pt idx="6" formatCode="0">
                  <c:v>333</c:v>
                </c:pt>
                <c:pt idx="7" formatCode="0">
                  <c:v>334</c:v>
                </c:pt>
                <c:pt idx="8" formatCode="0">
                  <c:v>335</c:v>
                </c:pt>
                <c:pt idx="9" formatCode="0">
                  <c:v>336</c:v>
                </c:pt>
              </c:numCache>
            </c:numRef>
          </c:val>
        </c:ser>
        <c:ser>
          <c:idx val="2"/>
          <c:order val="2"/>
          <c:tx>
            <c:strRef>
              <c:f>'consolidado AE fisica'!$A$29</c:f>
              <c:strCache>
                <c:ptCount val="1"/>
                <c:pt idx="0">
                  <c:v>PDV - Região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'consolidado AE fisica'!$B$26:$K$26</c:f>
              <c:strCach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2032+</c:v>
                </c:pt>
              </c:strCache>
            </c:strRef>
          </c:cat>
          <c:val>
            <c:numRef>
              <c:f>'consolidado AE fisica'!$B$29:$K$29</c:f>
              <c:numCache>
                <c:formatCode>#,##0</c:formatCode>
                <c:ptCount val="10"/>
                <c:pt idx="0" formatCode="General">
                  <c:v>162</c:v>
                </c:pt>
                <c:pt idx="1">
                  <c:v>216</c:v>
                </c:pt>
                <c:pt idx="2" formatCode="0">
                  <c:v>217</c:v>
                </c:pt>
                <c:pt idx="3" formatCode="0">
                  <c:v>218</c:v>
                </c:pt>
                <c:pt idx="4" formatCode="0">
                  <c:v>219</c:v>
                </c:pt>
                <c:pt idx="5" formatCode="0">
                  <c:v>220</c:v>
                </c:pt>
                <c:pt idx="6" formatCode="0">
                  <c:v>221</c:v>
                </c:pt>
                <c:pt idx="7" formatCode="0">
                  <c:v>222</c:v>
                </c:pt>
                <c:pt idx="8" formatCode="0">
                  <c:v>223</c:v>
                </c:pt>
                <c:pt idx="9" formatCode="0">
                  <c:v>224</c:v>
                </c:pt>
              </c:numCache>
            </c:numRef>
          </c:val>
        </c:ser>
        <c:ser>
          <c:idx val="3"/>
          <c:order val="3"/>
          <c:tx>
            <c:strRef>
              <c:f>'consolidado AE fisica'!$A$30</c:f>
              <c:strCache>
                <c:ptCount val="1"/>
                <c:pt idx="0">
                  <c:v>PDV - Região 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'consolidado AE fisica'!$B$26:$K$26</c:f>
              <c:strCach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2032+</c:v>
                </c:pt>
              </c:strCache>
            </c:strRef>
          </c:cat>
          <c:val>
            <c:numRef>
              <c:f>'consolidado AE fisica'!$B$30:$K$30</c:f>
              <c:numCache>
                <c:formatCode>#,##0</c:formatCode>
                <c:ptCount val="10"/>
                <c:pt idx="0" formatCode="General">
                  <c:v>168</c:v>
                </c:pt>
                <c:pt idx="1">
                  <c:v>225</c:v>
                </c:pt>
                <c:pt idx="2" formatCode="0">
                  <c:v>226</c:v>
                </c:pt>
                <c:pt idx="3" formatCode="0">
                  <c:v>227</c:v>
                </c:pt>
                <c:pt idx="4" formatCode="0">
                  <c:v>228</c:v>
                </c:pt>
                <c:pt idx="5" formatCode="0">
                  <c:v>229</c:v>
                </c:pt>
                <c:pt idx="6" formatCode="0">
                  <c:v>230</c:v>
                </c:pt>
                <c:pt idx="7" formatCode="0">
                  <c:v>231</c:v>
                </c:pt>
                <c:pt idx="8" formatCode="0">
                  <c:v>232</c:v>
                </c:pt>
                <c:pt idx="9" formatCode="0">
                  <c:v>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09748912"/>
        <c:axId val="-509747824"/>
      </c:barChart>
      <c:catAx>
        <c:axId val="-50974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509747824"/>
        <c:crosses val="autoZero"/>
        <c:auto val="1"/>
        <c:lblAlgn val="ctr"/>
        <c:lblOffset val="100"/>
        <c:noMultiLvlLbl val="0"/>
      </c:catAx>
      <c:valAx>
        <c:axId val="-50974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509748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857249</xdr:colOff>
      <xdr:row>7</xdr:row>
      <xdr:rowOff>52386</xdr:rowOff>
    </xdr:from>
    <xdr:to>
      <xdr:col>8</xdr:col>
      <xdr:colOff>180974</xdr:colOff>
      <xdr:row>23</xdr:row>
      <xdr:rowOff>114299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1752600</xdr:colOff>
      <xdr:row>30</xdr:row>
      <xdr:rowOff>176212</xdr:rowOff>
    </xdr:from>
    <xdr:to>
      <xdr:col>7</xdr:col>
      <xdr:colOff>571500</xdr:colOff>
      <xdr:row>45</xdr:row>
      <xdr:rowOff>61912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abSelected="1" workbookViewId="0">
      <selection activeCell="C88" sqref="C88:L93"/>
    </sheetView>
  </sheetViews>
  <sheetFormatPr defaultRowHeight="15" x14ac:dyDescent="0.25"/>
  <cols>
    <col min="1" max="1" width="50.7109375" customWidth="1"/>
    <col min="2" max="2" width="9.28515625" bestFit="1" customWidth="1"/>
    <col min="3" max="11" width="9.42578125" bestFit="1" customWidth="1"/>
  </cols>
  <sheetData>
    <row r="1" spans="1:11" ht="15.75" thickBot="1" x14ac:dyDescent="0.3">
      <c r="A1" s="1" t="s">
        <v>2</v>
      </c>
      <c r="B1" s="2">
        <v>2023</v>
      </c>
      <c r="C1" s="2">
        <v>2024</v>
      </c>
      <c r="D1" s="2">
        <v>2025</v>
      </c>
      <c r="E1" s="2">
        <v>2026</v>
      </c>
      <c r="F1" s="2">
        <v>2027</v>
      </c>
      <c r="G1" s="2">
        <v>2028</v>
      </c>
      <c r="H1" s="2">
        <v>2029</v>
      </c>
      <c r="I1" s="2">
        <v>2030</v>
      </c>
      <c r="J1" s="2">
        <v>2031</v>
      </c>
      <c r="K1" s="2" t="s">
        <v>0</v>
      </c>
    </row>
    <row r="2" spans="1:11" ht="15.75" thickBot="1" x14ac:dyDescent="0.3">
      <c r="A2" s="3" t="s">
        <v>3</v>
      </c>
      <c r="B2" s="9">
        <f>SUM(B3:B5)</f>
        <v>2346.2999999999997</v>
      </c>
      <c r="C2" s="9">
        <f t="shared" ref="C2:K2" si="0">SUM(C3:C5)</f>
        <v>4649.2161972960439</v>
      </c>
      <c r="D2" s="9">
        <f t="shared" si="0"/>
        <v>6181.2069062621958</v>
      </c>
      <c r="E2" s="9">
        <f t="shared" si="0"/>
        <v>6391.6889164140739</v>
      </c>
      <c r="F2" s="9">
        <f t="shared" si="0"/>
        <v>6609.2367609594276</v>
      </c>
      <c r="G2" s="9">
        <f t="shared" si="0"/>
        <v>6834.0849561527302</v>
      </c>
      <c r="H2" s="9">
        <f t="shared" si="0"/>
        <v>7066.475729972768</v>
      </c>
      <c r="I2" s="9">
        <f t="shared" si="0"/>
        <v>7306.6592737614701</v>
      </c>
      <c r="J2" s="9">
        <f t="shared" si="0"/>
        <v>7554.8940020205173</v>
      </c>
      <c r="K2" s="9">
        <f t="shared" si="0"/>
        <v>5181.9342764656521</v>
      </c>
    </row>
    <row r="3" spans="1:11" ht="17.25" thickBot="1" x14ac:dyDescent="0.3">
      <c r="A3" s="3" t="s">
        <v>4</v>
      </c>
      <c r="B3" s="10">
        <v>913.2750000000002</v>
      </c>
      <c r="C3" s="10">
        <v>1806.8043989491734</v>
      </c>
      <c r="D3" s="10">
        <v>2400.0201481041649</v>
      </c>
      <c r="E3" s="10">
        <v>2479.5344934364944</v>
      </c>
      <c r="F3" s="10">
        <v>2561.6596813554693</v>
      </c>
      <c r="G3" s="10">
        <v>2646.4807995054894</v>
      </c>
      <c r="H3" s="10">
        <v>2734.0856910312918</v>
      </c>
      <c r="I3" s="10">
        <v>2824.5650433290866</v>
      </c>
      <c r="J3" s="10">
        <v>2918.0124796428213</v>
      </c>
      <c r="K3" s="10">
        <v>1999.7663670280922</v>
      </c>
    </row>
    <row r="4" spans="1:11" ht="17.25" thickBot="1" x14ac:dyDescent="0.3">
      <c r="A4" s="3" t="s">
        <v>5</v>
      </c>
      <c r="B4" s="10">
        <v>601.42499999999984</v>
      </c>
      <c r="C4" s="10">
        <v>1189.8467993079921</v>
      </c>
      <c r="D4" s="10">
        <v>1582.9920125793428</v>
      </c>
      <c r="E4" s="10">
        <v>1637.9955138459263</v>
      </c>
      <c r="F4" s="10">
        <v>1694.8745323771834</v>
      </c>
      <c r="G4" s="10">
        <v>1753.6920960578545</v>
      </c>
      <c r="H4" s="10">
        <v>1814.5133264802269</v>
      </c>
      <c r="I4" s="10">
        <v>1877.4055078414888</v>
      </c>
      <c r="J4" s="10">
        <v>1942.4381580905945</v>
      </c>
      <c r="K4" s="10">
        <v>1333.1775780187281</v>
      </c>
    </row>
    <row r="5" spans="1:11" ht="17.25" thickBot="1" x14ac:dyDescent="0.3">
      <c r="A5" s="3" t="s">
        <v>6</v>
      </c>
      <c r="B5" s="10">
        <v>831.5999999999998</v>
      </c>
      <c r="C5" s="10">
        <v>1652.5649990388783</v>
      </c>
      <c r="D5" s="10">
        <v>2198.1947455786885</v>
      </c>
      <c r="E5" s="10">
        <v>2274.1589091316532</v>
      </c>
      <c r="F5" s="10">
        <v>2352.7025472267756</v>
      </c>
      <c r="G5" s="10">
        <v>2433.9120605893854</v>
      </c>
      <c r="H5" s="10">
        <v>2517.8767124612496</v>
      </c>
      <c r="I5" s="10">
        <v>2604.6887225908945</v>
      </c>
      <c r="J5" s="10">
        <v>2694.4433642871022</v>
      </c>
      <c r="K5" s="10">
        <v>1848.9903314188316</v>
      </c>
    </row>
    <row r="6" spans="1:11" ht="15.75" thickBot="1" x14ac:dyDescent="0.3">
      <c r="A6" s="3" t="s">
        <v>1</v>
      </c>
      <c r="B6" s="8">
        <v>25.8125</v>
      </c>
      <c r="C6" s="8">
        <v>37.221624999999996</v>
      </c>
      <c r="D6" s="8">
        <v>49.292066249999998</v>
      </c>
      <c r="E6" s="8">
        <v>50.770828237499991</v>
      </c>
      <c r="F6" s="8">
        <v>52.293953084624995</v>
      </c>
      <c r="G6" s="8">
        <v>53.862771677163749</v>
      </c>
      <c r="H6" s="8">
        <v>55.478654827478671</v>
      </c>
      <c r="I6" s="8">
        <v>57.14301447230303</v>
      </c>
      <c r="J6" s="8">
        <v>58.857304906472123</v>
      </c>
      <c r="K6" s="8">
        <v>60.623024053666292</v>
      </c>
    </row>
    <row r="25" spans="1:11" ht="15.75" thickBot="1" x14ac:dyDescent="0.3">
      <c r="C25" s="6"/>
    </row>
    <row r="26" spans="1:11" ht="15.75" thickBot="1" x14ac:dyDescent="0.3">
      <c r="A26" s="1"/>
      <c r="B26" s="2">
        <v>2023</v>
      </c>
      <c r="C26" s="2">
        <v>2024</v>
      </c>
      <c r="D26" s="2">
        <v>2025</v>
      </c>
      <c r="E26" s="2">
        <v>2026</v>
      </c>
      <c r="F26" s="2">
        <v>2027</v>
      </c>
      <c r="G26" s="2">
        <v>2028</v>
      </c>
      <c r="H26" s="2">
        <v>2029</v>
      </c>
      <c r="I26" s="2">
        <v>2030</v>
      </c>
      <c r="J26" s="2">
        <v>2031</v>
      </c>
      <c r="K26" s="2" t="s">
        <v>0</v>
      </c>
    </row>
    <row r="27" spans="1:11" ht="15.75" thickBot="1" x14ac:dyDescent="0.3">
      <c r="A27" s="3" t="s">
        <v>7</v>
      </c>
      <c r="B27" s="4">
        <f>SUM(B28:B30)</f>
        <v>576</v>
      </c>
      <c r="C27" s="4">
        <f t="shared" ref="C27:K27" si="1">SUM(C28:C30)</f>
        <v>769</v>
      </c>
      <c r="D27" s="9">
        <f t="shared" si="1"/>
        <v>772</v>
      </c>
      <c r="E27" s="9">
        <f t="shared" si="1"/>
        <v>775</v>
      </c>
      <c r="F27" s="9">
        <f t="shared" si="1"/>
        <v>778</v>
      </c>
      <c r="G27" s="9">
        <f t="shared" si="1"/>
        <v>781</v>
      </c>
      <c r="H27" s="9">
        <f t="shared" si="1"/>
        <v>784</v>
      </c>
      <c r="I27" s="9">
        <f t="shared" si="1"/>
        <v>787</v>
      </c>
      <c r="J27" s="9">
        <f t="shared" si="1"/>
        <v>790</v>
      </c>
      <c r="K27" s="9">
        <f t="shared" si="1"/>
        <v>793</v>
      </c>
    </row>
    <row r="28" spans="1:11" ht="17.25" thickBot="1" x14ac:dyDescent="0.3">
      <c r="A28" s="3" t="s">
        <v>8</v>
      </c>
      <c r="B28" s="5">
        <v>246</v>
      </c>
      <c r="C28" s="7">
        <v>328</v>
      </c>
      <c r="D28" s="10">
        <v>329</v>
      </c>
      <c r="E28" s="10">
        <v>330</v>
      </c>
      <c r="F28" s="10">
        <v>331</v>
      </c>
      <c r="G28" s="10">
        <v>332</v>
      </c>
      <c r="H28" s="10">
        <v>333</v>
      </c>
      <c r="I28" s="10">
        <v>334</v>
      </c>
      <c r="J28" s="10">
        <v>335</v>
      </c>
      <c r="K28" s="10">
        <v>336</v>
      </c>
    </row>
    <row r="29" spans="1:11" ht="17.25" thickBot="1" x14ac:dyDescent="0.3">
      <c r="A29" s="3" t="s">
        <v>9</v>
      </c>
      <c r="B29" s="5">
        <v>162</v>
      </c>
      <c r="C29" s="7">
        <v>216</v>
      </c>
      <c r="D29" s="10">
        <v>217</v>
      </c>
      <c r="E29" s="10">
        <v>218</v>
      </c>
      <c r="F29" s="10">
        <v>219</v>
      </c>
      <c r="G29" s="10">
        <v>220</v>
      </c>
      <c r="H29" s="10">
        <v>221</v>
      </c>
      <c r="I29" s="10">
        <v>222</v>
      </c>
      <c r="J29" s="10">
        <v>223</v>
      </c>
      <c r="K29" s="10">
        <v>224</v>
      </c>
    </row>
    <row r="30" spans="1:11" ht="17.25" thickBot="1" x14ac:dyDescent="0.3">
      <c r="A30" s="3" t="s">
        <v>10</v>
      </c>
      <c r="B30" s="5">
        <v>168</v>
      </c>
      <c r="C30" s="7">
        <v>225</v>
      </c>
      <c r="D30" s="10">
        <v>226</v>
      </c>
      <c r="E30" s="10">
        <v>227</v>
      </c>
      <c r="F30" s="10">
        <v>228</v>
      </c>
      <c r="G30" s="10">
        <v>229</v>
      </c>
      <c r="H30" s="10">
        <v>230</v>
      </c>
      <c r="I30" s="10">
        <v>231</v>
      </c>
      <c r="J30" s="10">
        <v>232</v>
      </c>
      <c r="K30" s="10">
        <v>233</v>
      </c>
    </row>
    <row r="47" spans="1:11" ht="15.75" x14ac:dyDescent="0.25">
      <c r="A47" s="11" t="s">
        <v>11</v>
      </c>
      <c r="B47" s="11">
        <v>2023</v>
      </c>
      <c r="C47" s="11">
        <v>2024</v>
      </c>
      <c r="D47" s="11">
        <v>2025</v>
      </c>
      <c r="E47" s="11">
        <v>2026</v>
      </c>
      <c r="F47" s="11">
        <v>2027</v>
      </c>
      <c r="G47" s="11">
        <v>2028</v>
      </c>
      <c r="H47" s="11">
        <v>2029</v>
      </c>
      <c r="I47" s="11">
        <v>2030</v>
      </c>
      <c r="J47" s="11">
        <v>2031</v>
      </c>
      <c r="K47" s="11">
        <v>2032</v>
      </c>
    </row>
    <row r="48" spans="1:11" ht="15.75" x14ac:dyDescent="0.25">
      <c r="A48" s="12" t="s">
        <v>29</v>
      </c>
      <c r="B48" s="13">
        <v>36.785000000000011</v>
      </c>
      <c r="C48" s="13">
        <v>40.941854040642532</v>
      </c>
      <c r="D48" s="13">
        <v>42.194671594747994</v>
      </c>
      <c r="E48" s="13">
        <v>43.485810533463216</v>
      </c>
      <c r="F48" s="13">
        <v>44.816442604066076</v>
      </c>
      <c r="G48" s="13">
        <v>46.187775369424983</v>
      </c>
      <c r="H48" s="13">
        <v>47.60105330236177</v>
      </c>
      <c r="I48" s="13">
        <v>49.057558913442271</v>
      </c>
      <c r="J48" s="13">
        <v>50.558613913215495</v>
      </c>
      <c r="K48" s="13">
        <v>34.565644408975231</v>
      </c>
    </row>
    <row r="49" spans="1:12" ht="15.75" x14ac:dyDescent="0.25">
      <c r="A49" s="12" t="s">
        <v>12</v>
      </c>
      <c r="B49" s="14">
        <v>0.25078468014458566</v>
      </c>
      <c r="C49" s="14">
        <v>0.14108738316256669</v>
      </c>
      <c r="D49" s="14">
        <v>0.10946481197826279</v>
      </c>
      <c r="E49" s="14">
        <v>0.10919662787677409</v>
      </c>
      <c r="F49" s="14">
        <v>0.10893006422302866</v>
      </c>
      <c r="G49" s="14">
        <v>0.10866510637442618</v>
      </c>
      <c r="H49" s="14">
        <v>0.10840173986425379</v>
      </c>
      <c r="I49" s="14">
        <v>0.10813995039905232</v>
      </c>
      <c r="J49" s="14">
        <v>0.10787972385603134</v>
      </c>
      <c r="K49" s="14">
        <v>0.10762104628052828</v>
      </c>
    </row>
    <row r="50" spans="1:12" ht="15.75" x14ac:dyDescent="0.25">
      <c r="A50" s="12" t="s">
        <v>30</v>
      </c>
      <c r="B50" s="13">
        <v>34.89500000000001</v>
      </c>
      <c r="C50" s="13">
        <v>38.271041920983741</v>
      </c>
      <c r="D50" s="13">
        <v>39.443735111499436</v>
      </c>
      <c r="E50" s="13">
        <v>40.652345955717195</v>
      </c>
      <c r="F50" s="13">
        <v>41.897974088987674</v>
      </c>
      <c r="G50" s="13">
        <v>43.181752798894223</v>
      </c>
      <c r="H50" s="13">
        <v>44.504850054715085</v>
      </c>
      <c r="I50" s="13">
        <v>45.86846956836618</v>
      </c>
      <c r="J50" s="13">
        <v>47.273851887787124</v>
      </c>
      <c r="K50" s="13">
        <v>32.321237711974007</v>
      </c>
    </row>
    <row r="51" spans="1:12" ht="15.75" x14ac:dyDescent="0.25">
      <c r="A51" s="12" t="s">
        <v>12</v>
      </c>
      <c r="B51" s="14">
        <v>0.36125472637242301</v>
      </c>
      <c r="C51" s="14">
        <v>0.20026776507033639</v>
      </c>
      <c r="D51" s="14">
        <v>0.15514262023181352</v>
      </c>
      <c r="E51" s="14">
        <v>0.15452712224215839</v>
      </c>
      <c r="F51" s="14">
        <v>0.15391724523871006</v>
      </c>
      <c r="G51" s="14">
        <v>0.15331291257165688</v>
      </c>
      <c r="H51" s="14">
        <v>0.15271404897851357</v>
      </c>
      <c r="I51" s="14">
        <v>0.15212058055287633</v>
      </c>
      <c r="J51" s="14">
        <v>0.15153243471401598</v>
      </c>
      <c r="K51" s="14">
        <v>0.15094954017728823</v>
      </c>
    </row>
    <row r="52" spans="1:12" ht="15.75" x14ac:dyDescent="0.25">
      <c r="A52" s="12" t="s">
        <v>31</v>
      </c>
      <c r="B52" s="13">
        <v>46.706666666666663</v>
      </c>
      <c r="C52" s="13">
        <v>51.31421433603699</v>
      </c>
      <c r="D52" s="13">
        <v>52.886390009966355</v>
      </c>
      <c r="E52" s="13">
        <v>54.506713431429056</v>
      </c>
      <c r="F52" s="13">
        <v>56.176658507170522</v>
      </c>
      <c r="G52" s="13">
        <v>57.897744245368202</v>
      </c>
      <c r="H52" s="13">
        <v>59.671536135201301</v>
      </c>
      <c r="I52" s="13">
        <v>61.49964756860355</v>
      </c>
      <c r="J52" s="13">
        <v>63.383741305488243</v>
      </c>
      <c r="K52" s="13">
        <v>43.335455762072613</v>
      </c>
    </row>
    <row r="53" spans="1:12" ht="15.75" x14ac:dyDescent="0.25">
      <c r="A53" s="12" t="s">
        <v>12</v>
      </c>
      <c r="B53" s="14">
        <v>0.34970046133328708</v>
      </c>
      <c r="C53" s="14">
        <v>0.19333520604685467</v>
      </c>
      <c r="D53" s="14">
        <v>0.14979922618002911</v>
      </c>
      <c r="E53" s="14">
        <v>0.14923167037521398</v>
      </c>
      <c r="F53" s="14">
        <v>0.14866909313009011</v>
      </c>
      <c r="G53" s="14">
        <v>0.14811142922335213</v>
      </c>
      <c r="H53" s="14">
        <v>0.14755861456797653</v>
      </c>
      <c r="I53" s="14">
        <v>0.14701058618667365</v>
      </c>
      <c r="J53" s="14">
        <v>0.14646728218796845</v>
      </c>
      <c r="K53" s="14">
        <v>0.14592864174289952</v>
      </c>
    </row>
    <row r="55" spans="1:12" ht="15.75" x14ac:dyDescent="0.25">
      <c r="A55" s="11" t="s">
        <v>11</v>
      </c>
      <c r="B55" s="11">
        <v>2023</v>
      </c>
      <c r="C55" s="11">
        <v>2024</v>
      </c>
      <c r="D55" s="11">
        <v>2025</v>
      </c>
      <c r="E55" s="11">
        <v>2026</v>
      </c>
      <c r="F55" s="11">
        <v>2027</v>
      </c>
      <c r="G55" s="11">
        <v>2028</v>
      </c>
      <c r="H55" s="11">
        <v>2029</v>
      </c>
      <c r="I55" s="11">
        <v>2030</v>
      </c>
      <c r="J55" s="11">
        <v>2031</v>
      </c>
      <c r="K55" s="11">
        <v>2032</v>
      </c>
    </row>
    <row r="56" spans="1:12" ht="15.75" x14ac:dyDescent="0.25">
      <c r="A56" s="12" t="s">
        <v>13</v>
      </c>
      <c r="B56" s="13">
        <v>38.214999999999996</v>
      </c>
      <c r="C56" s="13">
        <v>40.50201791776221</v>
      </c>
      <c r="D56" s="13">
        <v>41.717078455295123</v>
      </c>
      <c r="E56" s="13">
        <v>42.968590808954019</v>
      </c>
      <c r="F56" s="13">
        <v>44.257648533222692</v>
      </c>
      <c r="G56" s="13">
        <v>45.585377989219403</v>
      </c>
      <c r="H56" s="13">
        <v>46.952939328896043</v>
      </c>
      <c r="I56" s="13">
        <v>48.361527508762954</v>
      </c>
      <c r="J56" s="13">
        <v>49.812373334025907</v>
      </c>
      <c r="K56" s="13">
        <v>34.035715049961055</v>
      </c>
    </row>
    <row r="57" spans="1:12" ht="15.75" x14ac:dyDescent="0.25">
      <c r="A57" s="12" t="s">
        <v>12</v>
      </c>
      <c r="B57" s="14">
        <v>0.26053381953854393</v>
      </c>
      <c r="C57" s="14">
        <v>0.13957168903850595</v>
      </c>
      <c r="D57" s="14">
        <v>0.10822580142938523</v>
      </c>
      <c r="E57" s="14">
        <v>0.10789784445535673</v>
      </c>
      <c r="F57" s="14">
        <v>0.10757186909446452</v>
      </c>
      <c r="G57" s="14">
        <v>0.10724785744056547</v>
      </c>
      <c r="H57" s="14">
        <v>0.10692579180260588</v>
      </c>
      <c r="I57" s="14">
        <v>0.10660565470140032</v>
      </c>
      <c r="J57" s="14">
        <v>0.10628742886647082</v>
      </c>
      <c r="K57" s="14">
        <v>0.10597109723293967</v>
      </c>
    </row>
    <row r="58" spans="1:12" ht="15.75" x14ac:dyDescent="0.25">
      <c r="A58" s="12" t="s">
        <v>14</v>
      </c>
      <c r="B58" s="13">
        <v>7.8999999999999995</v>
      </c>
      <c r="C58" s="13">
        <v>8.3727840259144717</v>
      </c>
      <c r="D58" s="13">
        <v>8.6239675466919135</v>
      </c>
      <c r="E58" s="13">
        <v>8.8826865730926823</v>
      </c>
      <c r="F58" s="13">
        <v>9.1491671702854713</v>
      </c>
      <c r="G58" s="13">
        <v>9.4236421853940424</v>
      </c>
      <c r="H58" s="13">
        <v>9.706351450955875</v>
      </c>
      <c r="I58" s="13">
        <v>9.9975419944845605</v>
      </c>
      <c r="J58" s="13">
        <v>10.297468254319108</v>
      </c>
      <c r="K58" s="13">
        <v>7.0360368675832099</v>
      </c>
    </row>
    <row r="59" spans="1:12" ht="15.75" x14ac:dyDescent="0.25">
      <c r="A59" s="12" t="s">
        <v>12</v>
      </c>
      <c r="B59" s="14">
        <v>8.1785709653020219E-2</v>
      </c>
      <c r="C59" s="14">
        <v>4.3813773028403696E-2</v>
      </c>
      <c r="D59" s="14">
        <v>3.3920340409086744E-2</v>
      </c>
      <c r="E59" s="14">
        <v>3.3764742517301938E-2</v>
      </c>
      <c r="F59" s="14">
        <v>3.3610565610830201E-2</v>
      </c>
      <c r="G59" s="14">
        <v>3.3457790312599149E-2</v>
      </c>
      <c r="H59" s="14">
        <v>3.3306397596252528E-2</v>
      </c>
      <c r="I59" s="14">
        <v>3.3156368778251434E-2</v>
      </c>
      <c r="J59" s="14">
        <v>3.3007685510187533E-2</v>
      </c>
      <c r="K59" s="14">
        <v>3.2860329771302758E-2</v>
      </c>
    </row>
    <row r="60" spans="1:12" ht="15.75" x14ac:dyDescent="0.25">
      <c r="A60" s="12" t="s">
        <v>15</v>
      </c>
      <c r="B60" s="13">
        <v>19.100000000000001</v>
      </c>
      <c r="C60" s="13">
        <v>20.243060113286887</v>
      </c>
      <c r="D60" s="13">
        <v>20.850351916685515</v>
      </c>
      <c r="E60" s="13">
        <v>21.475862474186101</v>
      </c>
      <c r="F60" s="13">
        <v>22.120138348411707</v>
      </c>
      <c r="G60" s="13">
        <v>22.783742498864072</v>
      </c>
      <c r="H60" s="13">
        <v>23.467254773830021</v>
      </c>
      <c r="I60" s="13">
        <v>24.171272417044946</v>
      </c>
      <c r="J60" s="13">
        <v>24.896410589556318</v>
      </c>
      <c r="K60" s="13">
        <v>17.011177743144216</v>
      </c>
    </row>
    <row r="61" spans="1:12" ht="15.75" x14ac:dyDescent="0.25">
      <c r="A61" s="12" t="s">
        <v>12</v>
      </c>
      <c r="B61" s="14">
        <v>0.1430048275363785</v>
      </c>
      <c r="C61" s="14">
        <v>7.626924135273512E-2</v>
      </c>
      <c r="D61" s="14">
        <v>5.9058040870480735E-2</v>
      </c>
      <c r="E61" s="14">
        <v>5.8797873289553472E-2</v>
      </c>
      <c r="F61" s="14">
        <v>5.8539987880388708E-2</v>
      </c>
      <c r="G61" s="14">
        <v>5.8284354745539974E-2</v>
      </c>
      <c r="H61" s="14">
        <v>5.8030944507515815E-2</v>
      </c>
      <c r="I61" s="14">
        <v>5.7779728297526575E-2</v>
      </c>
      <c r="J61" s="14">
        <v>5.7530677744520087E-2</v>
      </c>
      <c r="K61" s="14">
        <v>5.7283764964500543E-2</v>
      </c>
    </row>
    <row r="63" spans="1:12" ht="15.75" x14ac:dyDescent="0.25">
      <c r="A63" s="15" t="s">
        <v>2</v>
      </c>
      <c r="B63" s="11">
        <v>2022</v>
      </c>
      <c r="C63" s="11">
        <v>2023</v>
      </c>
      <c r="D63" s="11">
        <v>2024</v>
      </c>
      <c r="E63" s="11">
        <v>2025</v>
      </c>
      <c r="F63" s="11">
        <v>2026</v>
      </c>
      <c r="G63" s="11">
        <v>2027</v>
      </c>
      <c r="H63" s="11">
        <v>2028</v>
      </c>
      <c r="I63" s="11">
        <v>2029</v>
      </c>
      <c r="J63" s="11">
        <v>2030</v>
      </c>
      <c r="K63" s="11">
        <v>2031</v>
      </c>
      <c r="L63" s="11">
        <v>2032</v>
      </c>
    </row>
    <row r="64" spans="1:12" ht="15.75" x14ac:dyDescent="0.25">
      <c r="A64" s="12" t="s">
        <v>18</v>
      </c>
      <c r="B64" s="13">
        <v>0.92932766099999997</v>
      </c>
      <c r="C64" s="13">
        <v>3.7173106440000003</v>
      </c>
      <c r="D64" s="13">
        <v>5.0360329095915546</v>
      </c>
      <c r="E64" s="13">
        <v>5.7945343877639139</v>
      </c>
      <c r="F64" s="13">
        <v>6.5104795576155947</v>
      </c>
      <c r="G64" s="13">
        <v>7.264166356709393</v>
      </c>
      <c r="H64" s="13">
        <v>7.4820913474106812</v>
      </c>
      <c r="I64" s="13">
        <v>7.706554087833009</v>
      </c>
      <c r="J64" s="13">
        <v>7.9377507104680074</v>
      </c>
      <c r="K64" s="13">
        <v>8.1758832317820556</v>
      </c>
      <c r="L64" s="13">
        <v>5.586403805590332</v>
      </c>
    </row>
    <row r="65" spans="1:12" ht="15.75" x14ac:dyDescent="0.25">
      <c r="A65" s="12" t="s">
        <v>12</v>
      </c>
      <c r="B65" s="16" t="s">
        <v>16</v>
      </c>
      <c r="C65" s="17">
        <v>2.534306268461611E-2</v>
      </c>
      <c r="D65" s="17">
        <v>1.7354385173409904E-2</v>
      </c>
      <c r="E65" s="17">
        <v>1.5032647329268619E-2</v>
      </c>
      <c r="F65" s="17">
        <v>1.6348376742460063E-2</v>
      </c>
      <c r="G65" s="17">
        <v>1.7656156128985728E-2</v>
      </c>
      <c r="H65" s="17">
        <v>1.7602974935826129E-2</v>
      </c>
      <c r="I65" s="17">
        <v>1.755011314923206E-2</v>
      </c>
      <c r="J65" s="17">
        <v>1.7497567900282247E-2</v>
      </c>
      <c r="K65" s="17">
        <v>1.7445336354311256E-2</v>
      </c>
      <c r="L65" s="17">
        <v>1.7393415710399616E-2</v>
      </c>
    </row>
    <row r="66" spans="1:12" ht="15.75" x14ac:dyDescent="0.25">
      <c r="A66" s="12" t="s">
        <v>17</v>
      </c>
      <c r="B66" s="13">
        <v>0.92932766099999997</v>
      </c>
      <c r="C66" s="13">
        <v>3.7173106440000003</v>
      </c>
      <c r="D66" s="13">
        <v>5.0360329095915546</v>
      </c>
      <c r="E66" s="13">
        <v>5.7945343877639139</v>
      </c>
      <c r="F66" s="13">
        <v>6.5104795576155947</v>
      </c>
      <c r="G66" s="13">
        <v>7.264166356709393</v>
      </c>
      <c r="H66" s="13">
        <v>7.4820913474106812</v>
      </c>
      <c r="I66" s="13">
        <v>7.706554087833009</v>
      </c>
      <c r="J66" s="13">
        <v>7.9377507104680074</v>
      </c>
      <c r="K66" s="13">
        <v>8.1758832317820556</v>
      </c>
      <c r="L66" s="13">
        <v>5.586403805590332</v>
      </c>
    </row>
    <row r="67" spans="1:12" ht="15.75" x14ac:dyDescent="0.25">
      <c r="A67" s="12" t="s">
        <v>12</v>
      </c>
      <c r="B67" s="16" t="s">
        <v>16</v>
      </c>
      <c r="C67" s="17">
        <v>3.8483910002565277E-2</v>
      </c>
      <c r="D67" s="17">
        <v>2.6352955263326146E-2</v>
      </c>
      <c r="E67" s="17">
        <v>2.2791433047600815E-2</v>
      </c>
      <c r="F67" s="17">
        <v>2.4747542775283595E-2</v>
      </c>
      <c r="G67" s="17">
        <v>2.6685788487188437E-2</v>
      </c>
      <c r="H67" s="17">
        <v>2.6564489448610309E-2</v>
      </c>
      <c r="I67" s="17">
        <v>2.6444288138888068E-2</v>
      </c>
      <c r="J67" s="17">
        <v>2.6325169723848071E-2</v>
      </c>
      <c r="K67" s="17">
        <v>2.620711963540032E-2</v>
      </c>
      <c r="L67" s="17">
        <v>2.6090123565599421E-2</v>
      </c>
    </row>
    <row r="68" spans="1:12" ht="15.75" x14ac:dyDescent="0.25">
      <c r="A68" s="12" t="s">
        <v>19</v>
      </c>
      <c r="B68" s="13">
        <v>0.92932766099999997</v>
      </c>
      <c r="C68" s="13">
        <v>3.7173106440000003</v>
      </c>
      <c r="D68" s="13">
        <v>5.0360329095915546</v>
      </c>
      <c r="E68" s="13">
        <v>5.7945343877639139</v>
      </c>
      <c r="F68" s="13">
        <v>6.5104795576155947</v>
      </c>
      <c r="G68" s="13">
        <v>7.264166356709393</v>
      </c>
      <c r="H68" s="13">
        <v>7.4820913474106812</v>
      </c>
      <c r="I68" s="13">
        <v>7.706554087833009</v>
      </c>
      <c r="J68" s="13">
        <v>7.9377507104680074</v>
      </c>
      <c r="K68" s="13">
        <v>8.1758832317820556</v>
      </c>
      <c r="L68" s="13">
        <v>5.586403805590332</v>
      </c>
    </row>
    <row r="69" spans="1:12" ht="15.75" x14ac:dyDescent="0.25">
      <c r="A69" s="12" t="s">
        <v>12</v>
      </c>
      <c r="B69" s="16" t="s">
        <v>16</v>
      </c>
      <c r="C69" s="17">
        <v>2.7832113483998118E-2</v>
      </c>
      <c r="D69" s="17">
        <v>1.8974127789594817E-2</v>
      </c>
      <c r="E69" s="17">
        <v>1.6412857205739071E-2</v>
      </c>
      <c r="F69" s="17">
        <v>1.7824771998937724E-2</v>
      </c>
      <c r="G69" s="17">
        <v>1.9224301574652179E-2</v>
      </c>
      <c r="H69" s="17">
        <v>1.9140352659479071E-2</v>
      </c>
      <c r="I69" s="17">
        <v>1.9057133734872615E-2</v>
      </c>
      <c r="J69" s="17">
        <v>1.8974635320435938E-2</v>
      </c>
      <c r="K69" s="17">
        <v>1.8892848099227193E-2</v>
      </c>
      <c r="L69" s="17">
        <v>1.8811762914251916E-2</v>
      </c>
    </row>
    <row r="71" spans="1:12" ht="15.75" x14ac:dyDescent="0.25">
      <c r="A71" s="11" t="s">
        <v>2</v>
      </c>
      <c r="B71" s="11">
        <v>2022</v>
      </c>
      <c r="C71" s="11">
        <v>2023</v>
      </c>
      <c r="D71" s="11">
        <v>2024</v>
      </c>
      <c r="E71" s="11">
        <v>2025</v>
      </c>
      <c r="F71" s="11">
        <v>2026</v>
      </c>
      <c r="G71" s="11">
        <v>2027</v>
      </c>
      <c r="H71" s="11">
        <v>2028</v>
      </c>
      <c r="I71" s="11">
        <v>2029</v>
      </c>
      <c r="J71" s="11">
        <v>2030</v>
      </c>
      <c r="K71" s="11">
        <v>2031</v>
      </c>
      <c r="L71" s="11">
        <v>2032</v>
      </c>
    </row>
    <row r="72" spans="1:12" ht="15.75" x14ac:dyDescent="0.25">
      <c r="A72" s="12" t="s">
        <v>20</v>
      </c>
      <c r="B72" s="13">
        <v>0.13718220257599997</v>
      </c>
      <c r="C72" s="13">
        <v>1.8560008103040004</v>
      </c>
      <c r="D72" s="13">
        <v>2.2046290268279272</v>
      </c>
      <c r="E72" s="13">
        <v>2.386596943537755</v>
      </c>
      <c r="F72" s="13">
        <v>2.5274839086665395</v>
      </c>
      <c r="G72" s="13">
        <v>2.7565690815725699</v>
      </c>
      <c r="H72" s="13">
        <v>2.8955841543409089</v>
      </c>
      <c r="I72" s="13">
        <v>3.0422152753244314</v>
      </c>
      <c r="J72" s="13">
        <v>3.1969017268035316</v>
      </c>
      <c r="K72" s="13">
        <v>3.3601088660075766</v>
      </c>
      <c r="L72" s="13">
        <v>2.3352458202708521</v>
      </c>
    </row>
    <row r="73" spans="1:12" ht="15.75" x14ac:dyDescent="0.25">
      <c r="A73" s="12" t="s">
        <v>12</v>
      </c>
      <c r="B73" s="17" t="s">
        <v>16</v>
      </c>
      <c r="C73" s="17">
        <v>1.2653433996470856E-2</v>
      </c>
      <c r="D73" s="17">
        <v>7.5972460829599204E-3</v>
      </c>
      <c r="E73" s="17">
        <v>6.1915018133421092E-3</v>
      </c>
      <c r="F73" s="17">
        <v>6.3467304956133343E-3</v>
      </c>
      <c r="G73" s="17">
        <v>6.7000687614521236E-3</v>
      </c>
      <c r="H73" s="17">
        <v>6.8123861266513076E-3</v>
      </c>
      <c r="I73" s="17">
        <v>6.9280279743392948E-3</v>
      </c>
      <c r="J73" s="17">
        <v>7.0470851347731811E-3</v>
      </c>
      <c r="K73" s="17">
        <v>7.169650995838505E-3</v>
      </c>
      <c r="L73" s="17">
        <v>7.2708495038073711E-3</v>
      </c>
    </row>
    <row r="74" spans="1:12" ht="15.75" x14ac:dyDescent="0.25">
      <c r="A74" s="12" t="s">
        <v>21</v>
      </c>
      <c r="B74" s="13">
        <v>0.13718220257599997</v>
      </c>
      <c r="C74" s="13">
        <v>1.340720810304</v>
      </c>
      <c r="D74" s="13">
        <v>1.6144632817017077</v>
      </c>
      <c r="E74" s="13">
        <v>1.7604901045333468</v>
      </c>
      <c r="F74" s="13">
        <v>1.8632471631667613</v>
      </c>
      <c r="G74" s="13">
        <v>2.0518803182718539</v>
      </c>
      <c r="H74" s="13">
        <v>2.1479798453551786</v>
      </c>
      <c r="I74" s="13">
        <v>2.2490818639214671</v>
      </c>
      <c r="J74" s="13">
        <v>2.3554664906461258</v>
      </c>
      <c r="K74" s="13">
        <v>2.4674302239681829</v>
      </c>
      <c r="L74" s="13">
        <v>1.7101247657520122</v>
      </c>
    </row>
    <row r="75" spans="1:12" ht="15.75" x14ac:dyDescent="0.25">
      <c r="A75" s="12" t="s">
        <v>12</v>
      </c>
      <c r="B75" s="17" t="s">
        <v>16</v>
      </c>
      <c r="C75" s="17">
        <v>1.3879975052820881E-2</v>
      </c>
      <c r="D75" s="17">
        <v>8.4482924160276165E-3</v>
      </c>
      <c r="E75" s="17">
        <v>6.9244722118077294E-3</v>
      </c>
      <c r="F75" s="17">
        <v>7.0825487528729612E-3</v>
      </c>
      <c r="G75" s="17">
        <v>7.5378290481816022E-3</v>
      </c>
      <c r="H75" s="17">
        <v>7.6262084072940281E-3</v>
      </c>
      <c r="I75" s="17">
        <v>7.7175048899462773E-3</v>
      </c>
      <c r="J75" s="17">
        <v>7.8117917035769539E-3</v>
      </c>
      <c r="K75" s="17">
        <v>7.9091441546239212E-3</v>
      </c>
      <c r="L75" s="17">
        <v>7.9867778993013405E-3</v>
      </c>
    </row>
    <row r="76" spans="1:12" ht="15.75" x14ac:dyDescent="0.25">
      <c r="A76" s="12" t="s">
        <v>22</v>
      </c>
      <c r="B76" s="13">
        <v>0.13718220257599997</v>
      </c>
      <c r="C76" s="13">
        <v>1.7089074769706663</v>
      </c>
      <c r="D76" s="13">
        <v>2.0369645592642782</v>
      </c>
      <c r="E76" s="13">
        <v>2.2088647219686899</v>
      </c>
      <c r="F76" s="13">
        <v>2.3390795163081428</v>
      </c>
      <c r="G76" s="13">
        <v>2.5568518230633797</v>
      </c>
      <c r="H76" s="13">
        <v>2.6838748786781816</v>
      </c>
      <c r="I76" s="13">
        <v>2.8177940681843965</v>
      </c>
      <c r="J76" s="13">
        <v>2.9590054644109243</v>
      </c>
      <c r="K76" s="13">
        <v>3.107928622249887</v>
      </c>
      <c r="L76" s="13">
        <v>2.1587929405094557</v>
      </c>
    </row>
    <row r="77" spans="1:12" ht="15.75" x14ac:dyDescent="0.25">
      <c r="A77" s="12" t="s">
        <v>12</v>
      </c>
      <c r="B77" s="17" t="s">
        <v>16</v>
      </c>
      <c r="C77" s="17">
        <v>1.2794870105749622E-2</v>
      </c>
      <c r="D77" s="17">
        <v>7.6746174110071024E-3</v>
      </c>
      <c r="E77" s="17">
        <v>6.2565477814787501E-3</v>
      </c>
      <c r="F77" s="17">
        <v>6.4040688088494785E-3</v>
      </c>
      <c r="G77" s="17">
        <v>6.7665975852645313E-3</v>
      </c>
      <c r="H77" s="17">
        <v>6.8657691127487607E-3</v>
      </c>
      <c r="I77" s="17">
        <v>6.967975282169251E-3</v>
      </c>
      <c r="J77" s="17">
        <v>7.0732946455891047E-3</v>
      </c>
      <c r="K77" s="17">
        <v>7.1818079709302781E-3</v>
      </c>
      <c r="L77" s="17">
        <v>7.2695605958855609E-3</v>
      </c>
    </row>
    <row r="79" spans="1:12" ht="15.75" x14ac:dyDescent="0.25">
      <c r="A79" s="11" t="s">
        <v>2</v>
      </c>
      <c r="B79" s="11">
        <v>2022</v>
      </c>
      <c r="C79" s="11">
        <v>2023</v>
      </c>
      <c r="D79" s="11">
        <v>2024</v>
      </c>
      <c r="E79" s="11">
        <v>2025</v>
      </c>
      <c r="F79" s="11">
        <v>2026</v>
      </c>
      <c r="G79" s="11">
        <v>2027</v>
      </c>
      <c r="H79" s="11">
        <v>2028</v>
      </c>
      <c r="I79" s="11">
        <v>2029</v>
      </c>
      <c r="J79" s="11">
        <v>2030</v>
      </c>
      <c r="K79" s="11">
        <v>2031</v>
      </c>
      <c r="L79" s="11">
        <v>2032</v>
      </c>
    </row>
    <row r="80" spans="1:12" ht="15.75" x14ac:dyDescent="0.25">
      <c r="A80" s="12" t="s">
        <v>23</v>
      </c>
      <c r="B80" s="13">
        <v>0.24156</v>
      </c>
      <c r="C80" s="13">
        <v>0.9662400000000001</v>
      </c>
      <c r="D80" s="13">
        <v>1.0240656755948856</v>
      </c>
      <c r="E80" s="13">
        <v>1.0547876458627334</v>
      </c>
      <c r="F80" s="13">
        <v>1.0864312752386165</v>
      </c>
      <c r="G80" s="13">
        <v>1.1190242134957762</v>
      </c>
      <c r="H80" s="13">
        <v>1.1525949399006503</v>
      </c>
      <c r="I80" s="13">
        <v>1.1871727880976712</v>
      </c>
      <c r="J80" s="13">
        <v>1.2227879717406025</v>
      </c>
      <c r="K80" s="13">
        <v>1.2594716108928221</v>
      </c>
      <c r="L80" s="13">
        <v>0.86056965353589865</v>
      </c>
    </row>
    <row r="81" spans="1:12" ht="15.75" x14ac:dyDescent="0.25">
      <c r="A81" s="12" t="s">
        <v>12</v>
      </c>
      <c r="B81" s="16" t="s">
        <v>16</v>
      </c>
      <c r="C81" s="17">
        <v>6.5874184951176954E-3</v>
      </c>
      <c r="D81" s="17">
        <v>3.528974193813057E-3</v>
      </c>
      <c r="E81" s="17">
        <v>2.7364149777084701E-3</v>
      </c>
      <c r="F81" s="17">
        <v>2.7281228111093519E-3</v>
      </c>
      <c r="G81" s="17">
        <v>2.7198807482359121E-3</v>
      </c>
      <c r="H81" s="17">
        <v>2.7116883363436342E-3</v>
      </c>
      <c r="I81" s="17">
        <v>2.7035451281263874E-3</v>
      </c>
      <c r="J81" s="17">
        <v>2.6954506816349879E-3</v>
      </c>
      <c r="K81" s="17">
        <v>2.6874045601972727E-3</v>
      </c>
      <c r="L81" s="17">
        <v>2.6794063323395422E-3</v>
      </c>
    </row>
    <row r="82" spans="1:12" ht="15.75" x14ac:dyDescent="0.25">
      <c r="A82" s="12" t="s">
        <v>24</v>
      </c>
      <c r="B82" s="13">
        <v>0.24156</v>
      </c>
      <c r="C82" s="13">
        <v>0.9662400000000001</v>
      </c>
      <c r="D82" s="13">
        <v>1.0240656755948856</v>
      </c>
      <c r="E82" s="13">
        <v>1.0547876458627334</v>
      </c>
      <c r="F82" s="13">
        <v>1.0864312752386165</v>
      </c>
      <c r="G82" s="13">
        <v>1.1190242134957762</v>
      </c>
      <c r="H82" s="13">
        <v>1.1525949399006503</v>
      </c>
      <c r="I82" s="13">
        <v>1.1871727880976712</v>
      </c>
      <c r="J82" s="13">
        <v>1.2227879717406025</v>
      </c>
      <c r="K82" s="13">
        <v>1.2594716108928221</v>
      </c>
      <c r="L82" s="13">
        <v>0.86056965353589865</v>
      </c>
    </row>
    <row r="83" spans="1:12" ht="15.75" x14ac:dyDescent="0.25">
      <c r="A83" s="12" t="s">
        <v>12</v>
      </c>
      <c r="B83" s="16" t="s">
        <v>16</v>
      </c>
      <c r="C83" s="17">
        <v>1.000311697406763E-2</v>
      </c>
      <c r="D83" s="17">
        <v>5.3588126646790853E-3</v>
      </c>
      <c r="E83" s="17">
        <v>4.1487581920096172E-3</v>
      </c>
      <c r="F83" s="17">
        <v>4.1297271911288373E-3</v>
      </c>
      <c r="G83" s="17">
        <v>4.1108699893428564E-3</v>
      </c>
      <c r="H83" s="17">
        <v>4.0921842166640248E-3</v>
      </c>
      <c r="I83" s="17">
        <v>4.0736675460003842E-3</v>
      </c>
      <c r="J83" s="17">
        <v>4.0553176921895775E-3</v>
      </c>
      <c r="K83" s="17">
        <v>4.0371324110586833E-3</v>
      </c>
      <c r="L83" s="17">
        <v>4.0191094985093136E-3</v>
      </c>
    </row>
    <row r="84" spans="1:12" ht="15.75" x14ac:dyDescent="0.25">
      <c r="A84" s="12" t="s">
        <v>25</v>
      </c>
      <c r="B84" s="13">
        <v>0.24156</v>
      </c>
      <c r="C84" s="13">
        <v>0.9662400000000001</v>
      </c>
      <c r="D84" s="13">
        <v>1.0240656755948856</v>
      </c>
      <c r="E84" s="13">
        <v>1.0547876458627334</v>
      </c>
      <c r="F84" s="13">
        <v>1.0864312752386165</v>
      </c>
      <c r="G84" s="13">
        <v>1.1190242134957762</v>
      </c>
      <c r="H84" s="13">
        <v>1.1525949399006503</v>
      </c>
      <c r="I84" s="13">
        <v>1.1871727880976712</v>
      </c>
      <c r="J84" s="13">
        <v>1.2227879717406025</v>
      </c>
      <c r="K84" s="13">
        <v>1.2594716108928221</v>
      </c>
      <c r="L84" s="13">
        <v>0.86056965353589865</v>
      </c>
    </row>
    <row r="85" spans="1:12" ht="15.75" x14ac:dyDescent="0.25">
      <c r="A85" s="12" t="s">
        <v>12</v>
      </c>
      <c r="B85" s="16" t="s">
        <v>16</v>
      </c>
      <c r="C85" s="17">
        <v>7.2343970973167727E-3</v>
      </c>
      <c r="D85" s="17">
        <v>3.8583451185689398E-3</v>
      </c>
      <c r="E85" s="17">
        <v>2.9876566183609054E-3</v>
      </c>
      <c r="F85" s="17">
        <v>2.9744951354606355E-3</v>
      </c>
      <c r="G85" s="17">
        <v>2.9614491041647529E-3</v>
      </c>
      <c r="H85" s="17">
        <v>2.9485170120068351E-3</v>
      </c>
      <c r="I85" s="17">
        <v>2.9356973728241927E-3</v>
      </c>
      <c r="J85" s="17">
        <v>2.9229887261885902E-3</v>
      </c>
      <c r="K85" s="17">
        <v>2.910389636851576E-3</v>
      </c>
      <c r="L85" s="17">
        <v>2.8978986942041359E-3</v>
      </c>
    </row>
    <row r="87" spans="1:12" ht="15.75" x14ac:dyDescent="0.25">
      <c r="A87" s="15" t="s">
        <v>2</v>
      </c>
      <c r="B87" s="11">
        <v>2022</v>
      </c>
      <c r="C87" s="11">
        <v>2023</v>
      </c>
      <c r="D87" s="11">
        <v>2024</v>
      </c>
      <c r="E87" s="11">
        <v>2025</v>
      </c>
      <c r="F87" s="11">
        <v>2026</v>
      </c>
      <c r="G87" s="11">
        <v>2027</v>
      </c>
      <c r="H87" s="11">
        <v>2028</v>
      </c>
      <c r="I87" s="11">
        <v>2029</v>
      </c>
      <c r="J87" s="11">
        <v>2030</v>
      </c>
      <c r="K87" s="11">
        <v>2031</v>
      </c>
      <c r="L87" s="11">
        <v>2032</v>
      </c>
    </row>
    <row r="88" spans="1:12" ht="15.75" x14ac:dyDescent="0.25">
      <c r="A88" s="12" t="s">
        <v>26</v>
      </c>
      <c r="B88" s="18" t="s">
        <v>16</v>
      </c>
      <c r="C88" s="19">
        <v>91.327500000000001</v>
      </c>
      <c r="D88" s="19">
        <v>180.68043989491736</v>
      </c>
      <c r="E88" s="19">
        <v>240.00201481041651</v>
      </c>
      <c r="F88" s="19">
        <v>247.95344934364945</v>
      </c>
      <c r="G88" s="19">
        <v>256.16596813554696</v>
      </c>
      <c r="H88" s="19">
        <v>264.64807995054895</v>
      </c>
      <c r="I88" s="19">
        <v>273.4085691031292</v>
      </c>
      <c r="J88" s="19">
        <v>282.45650433290871</v>
      </c>
      <c r="K88" s="19">
        <v>291.80124796428214</v>
      </c>
      <c r="L88" s="19">
        <v>199.97663670280926</v>
      </c>
    </row>
    <row r="89" spans="1:12" ht="15.75" x14ac:dyDescent="0.25">
      <c r="A89" s="12" t="s">
        <v>12</v>
      </c>
      <c r="B89" s="20" t="s">
        <v>16</v>
      </c>
      <c r="C89" s="17">
        <v>0.6226325370641469</v>
      </c>
      <c r="D89" s="17">
        <v>0.62263253706414812</v>
      </c>
      <c r="E89" s="17">
        <v>0.62263253706414801</v>
      </c>
      <c r="F89" s="17">
        <v>0.62263253706414778</v>
      </c>
      <c r="G89" s="17">
        <v>0.62263253706414823</v>
      </c>
      <c r="H89" s="17">
        <v>0.62263253706414812</v>
      </c>
      <c r="I89" s="17">
        <v>0.62263253706414834</v>
      </c>
      <c r="J89" s="17">
        <v>0.62263253706414767</v>
      </c>
      <c r="K89" s="17">
        <v>0.62263253706414778</v>
      </c>
      <c r="L89" s="17">
        <v>0.62263253706414778</v>
      </c>
    </row>
    <row r="90" spans="1:12" ht="15.75" x14ac:dyDescent="0.25">
      <c r="A90" s="12" t="s">
        <v>27</v>
      </c>
      <c r="B90" s="18" t="s">
        <v>16</v>
      </c>
      <c r="C90" s="19">
        <v>60.142500000000013</v>
      </c>
      <c r="D90" s="19">
        <v>118.98467993079922</v>
      </c>
      <c r="E90" s="19">
        <v>158.29920125793433</v>
      </c>
      <c r="F90" s="19">
        <v>163.79955138459266</v>
      </c>
      <c r="G90" s="19">
        <v>169.48745323771837</v>
      </c>
      <c r="H90" s="19">
        <v>175.36920960578544</v>
      </c>
      <c r="I90" s="19">
        <v>181.45133264802263</v>
      </c>
      <c r="J90" s="19">
        <v>187.74055078414887</v>
      </c>
      <c r="K90" s="19">
        <v>194.24381580905947</v>
      </c>
      <c r="L90" s="19">
        <v>133.31775780187283</v>
      </c>
    </row>
    <row r="91" spans="1:12" ht="15.75" x14ac:dyDescent="0.25">
      <c r="A91" s="12" t="s">
        <v>12</v>
      </c>
      <c r="B91" s="20" t="s">
        <v>16</v>
      </c>
      <c r="C91" s="17">
        <v>0.62263253706414812</v>
      </c>
      <c r="D91" s="17">
        <v>0.6226325370641479</v>
      </c>
      <c r="E91" s="17">
        <v>0.62263253706414834</v>
      </c>
      <c r="F91" s="17">
        <v>0.62263253706414801</v>
      </c>
      <c r="G91" s="17">
        <v>0.62263253706414734</v>
      </c>
      <c r="H91" s="17">
        <v>0.62263253706414734</v>
      </c>
      <c r="I91" s="17">
        <v>0.62263253706414678</v>
      </c>
      <c r="J91" s="17">
        <v>0.62263253706414778</v>
      </c>
      <c r="K91" s="17">
        <v>0.62263253706414778</v>
      </c>
      <c r="L91" s="17">
        <v>0.62263253706414767</v>
      </c>
    </row>
    <row r="92" spans="1:12" ht="15.75" x14ac:dyDescent="0.25">
      <c r="A92" s="12" t="s">
        <v>28</v>
      </c>
      <c r="B92" s="18" t="s">
        <v>16</v>
      </c>
      <c r="C92" s="19">
        <v>83.16</v>
      </c>
      <c r="D92" s="19">
        <v>165.25649990388783</v>
      </c>
      <c r="E92" s="19">
        <v>219.81947455786889</v>
      </c>
      <c r="F92" s="19">
        <v>227.41589091316533</v>
      </c>
      <c r="G92" s="19">
        <v>235.27025472267752</v>
      </c>
      <c r="H92" s="19">
        <v>243.39120605893862</v>
      </c>
      <c r="I92" s="19">
        <v>251.78767124612497</v>
      </c>
      <c r="J92" s="19">
        <v>260.46887225908944</v>
      </c>
      <c r="K92" s="19">
        <v>269.4443364287103</v>
      </c>
      <c r="L92" s="19">
        <v>184.89903314188317</v>
      </c>
    </row>
    <row r="93" spans="1:12" ht="15.75" x14ac:dyDescent="0.25">
      <c r="A93" s="12" t="s">
        <v>12</v>
      </c>
      <c r="B93" s="20" t="s">
        <v>16</v>
      </c>
      <c r="C93" s="17">
        <v>0.62263253706414834</v>
      </c>
      <c r="D93" s="17">
        <v>0.62263253706414767</v>
      </c>
      <c r="E93" s="17">
        <v>0.6226325370641479</v>
      </c>
      <c r="F93" s="17">
        <v>0.62263253706414734</v>
      </c>
      <c r="G93" s="17">
        <v>0.62263253706414678</v>
      </c>
      <c r="H93" s="17">
        <v>0.62263253706414845</v>
      </c>
      <c r="I93" s="17">
        <v>0.62263253706414756</v>
      </c>
      <c r="J93" s="17">
        <v>0.62263253706414756</v>
      </c>
      <c r="K93" s="17">
        <v>0.62263253706414856</v>
      </c>
      <c r="L93" s="17">
        <v>0.6226325370641469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consolidado AE fisica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Claudine Furtado Anchite</dc:creator>
  <cp:lastModifiedBy>Claudine Furtado Anchite</cp:lastModifiedBy>
  <dcterms:created xsi:type="dcterms:W3CDTF">2021-10-05T17:14:42Z</dcterms:created>
  <dcterms:modified xsi:type="dcterms:W3CDTF">2021-10-15T22:08:05Z</dcterms:modified>
</cp:coreProperties>
</file>